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3\2023_tiskopisy\"/>
    </mc:Choice>
  </mc:AlternateContent>
  <xr:revisionPtr revIDLastSave="0" documentId="13_ncr:1_{A40BBDF7-06F1-491C-AA62-9E6BFABCD5D8}" xr6:coauthVersionLast="45" xr6:coauthVersionMax="45" xr10:uidLastSave="{00000000-0000-0000-0000-000000000000}"/>
  <workbookProtection workbookAlgorithmName="SHA-512" workbookHashValue="rZ2Hl43N5a1lRKonoxoycsovsbx69roYo/UEvVrH9CcOn0HrCrmhM92WZHy8KJTmDNM8a+c4jvVz3QkLCLIAGw==" workbookSaltValue="15fpULyoVNJtvPLFc0IsXg==" workbookSpinCount="100000" lockStructure="1"/>
  <bookViews>
    <workbookView xWindow="2595" yWindow="465" windowWidth="24780" windowHeight="14115" xr2:uid="{00000000-000D-0000-FFFF-FFFF00000000}"/>
  </bookViews>
  <sheets>
    <sheet name="celkem" sheetId="2" r:id="rId1"/>
    <sheet name="leden" sheetId="1" r:id="rId2"/>
    <sheet name="únor" sheetId="24" r:id="rId3"/>
    <sheet name="březen" sheetId="18" r:id="rId4"/>
    <sheet name="duben" sheetId="25" r:id="rId5"/>
    <sheet name="květen" sheetId="19" r:id="rId6"/>
    <sheet name="červen" sheetId="26" r:id="rId7"/>
    <sheet name="červenec" sheetId="20" r:id="rId8"/>
    <sheet name="srpen" sheetId="21" r:id="rId9"/>
    <sheet name="září" sheetId="27" r:id="rId10"/>
    <sheet name="říjen" sheetId="22" r:id="rId11"/>
    <sheet name="listopad" sheetId="28" r:id="rId12"/>
    <sheet name="prosinec" sheetId="23" r:id="rId13"/>
  </sheets>
  <definedNames>
    <definedName name="_xlnm.Print_Area" localSheetId="3">březen!$B$3:$G$47</definedName>
    <definedName name="_xlnm.Print_Area" localSheetId="0">celkem!$A$1:$D$20</definedName>
    <definedName name="_xlnm.Print_Area" localSheetId="6">červen!$B$3:$G$47</definedName>
    <definedName name="_xlnm.Print_Area" localSheetId="7">červenec!$B$3:$G$47</definedName>
    <definedName name="_xlnm.Print_Area" localSheetId="4">duben!$B$3:$G$47</definedName>
    <definedName name="_xlnm.Print_Area" localSheetId="5">květen!$B$3:$G$47</definedName>
    <definedName name="_xlnm.Print_Area" localSheetId="1">leden!$B$3:$G$47</definedName>
    <definedName name="_xlnm.Print_Area" localSheetId="11">listopad!$B$3:$G$47</definedName>
    <definedName name="_xlnm.Print_Area" localSheetId="12">prosinec!$B$3:$G$47</definedName>
    <definedName name="_xlnm.Print_Area" localSheetId="10">říjen!$B$3:$G$47</definedName>
    <definedName name="_xlnm.Print_Area" localSheetId="8">srpen!$B$3:$G$47</definedName>
    <definedName name="_xlnm.Print_Area" localSheetId="2">únor!$B$3:$G$44</definedName>
    <definedName name="_xlnm.Print_Area" localSheetId="9">září!$B$3:$G$47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8" l="1"/>
  <c r="G12" i="18" l="1"/>
  <c r="J38" i="24"/>
  <c r="I38" i="24"/>
  <c r="J5" i="1"/>
  <c r="J5" i="24"/>
  <c r="J5" i="18"/>
  <c r="J5" i="25"/>
  <c r="J5" i="19"/>
  <c r="J5" i="26"/>
  <c r="J5" i="20"/>
  <c r="J5" i="21"/>
  <c r="J5" i="27"/>
  <c r="J5" i="22"/>
  <c r="J5" i="28"/>
  <c r="J5" i="23"/>
  <c r="J41" i="28"/>
  <c r="F14" i="2" s="1"/>
  <c r="I41" i="28"/>
  <c r="J41" i="27"/>
  <c r="F12" i="2" s="1"/>
  <c r="I41" i="27"/>
  <c r="E12" i="2" s="1"/>
  <c r="J41" i="26"/>
  <c r="F9" i="2" s="1"/>
  <c r="I41" i="26"/>
  <c r="E9" i="2" s="1"/>
  <c r="J41" i="25"/>
  <c r="I41" i="25"/>
  <c r="E7" i="2" s="1"/>
  <c r="J41" i="23"/>
  <c r="F15" i="2" s="1"/>
  <c r="I41" i="23"/>
  <c r="E15" i="2" s="1"/>
  <c r="J41" i="22"/>
  <c r="F13" i="2" s="1"/>
  <c r="I41" i="22"/>
  <c r="J41" i="21"/>
  <c r="I41" i="21"/>
  <c r="E11" i="2" s="1"/>
  <c r="J41" i="20"/>
  <c r="I41" i="20"/>
  <c r="E10" i="2" s="1"/>
  <c r="J41" i="19"/>
  <c r="F8" i="2" s="1"/>
  <c r="I41" i="19"/>
  <c r="J41" i="18"/>
  <c r="F6" i="2" s="1"/>
  <c r="I41" i="18"/>
  <c r="E6" i="2" s="1"/>
  <c r="F7" i="2"/>
  <c r="E8" i="2"/>
  <c r="F10" i="2"/>
  <c r="F11" i="2"/>
  <c r="E13" i="2"/>
  <c r="E14" i="2"/>
  <c r="J41" i="1"/>
  <c r="F4" i="2" s="1"/>
  <c r="I41" i="1"/>
  <c r="E4" i="2" s="1"/>
  <c r="F41" i="28"/>
  <c r="G47" i="28" s="1"/>
  <c r="E41" i="28"/>
  <c r="G46" i="28" s="1"/>
  <c r="D41" i="28"/>
  <c r="G45" i="28" s="1"/>
  <c r="C41" i="28"/>
  <c r="G44" i="28" s="1"/>
  <c r="E44" i="28" s="1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10" i="28"/>
  <c r="G9" i="28"/>
  <c r="F41" i="27"/>
  <c r="G47" i="27" s="1"/>
  <c r="E41" i="27"/>
  <c r="G46" i="27" s="1"/>
  <c r="D41" i="27"/>
  <c r="G45" i="27" s="1"/>
  <c r="C41" i="27"/>
  <c r="G44" i="27" s="1"/>
  <c r="E44" i="27" s="1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G9" i="27"/>
  <c r="F41" i="26"/>
  <c r="G47" i="26" s="1"/>
  <c r="E41" i="26"/>
  <c r="G46" i="26" s="1"/>
  <c r="D41" i="26"/>
  <c r="G45" i="26" s="1"/>
  <c r="C41" i="26"/>
  <c r="G44" i="26" s="1"/>
  <c r="E44" i="26" s="1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F41" i="25"/>
  <c r="G47" i="25" s="1"/>
  <c r="E41" i="25"/>
  <c r="G46" i="25" s="1"/>
  <c r="D41" i="25"/>
  <c r="G45" i="25" s="1"/>
  <c r="C41" i="25"/>
  <c r="G44" i="25" s="1"/>
  <c r="E44" i="25" s="1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G9" i="25"/>
  <c r="F38" i="24"/>
  <c r="G44" i="24" s="1"/>
  <c r="E38" i="24"/>
  <c r="G43" i="24" s="1"/>
  <c r="D38" i="24"/>
  <c r="G42" i="24" s="1"/>
  <c r="C38" i="24"/>
  <c r="G41" i="24" s="1"/>
  <c r="E41" i="24" s="1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F41" i="23"/>
  <c r="G47" i="23" s="1"/>
  <c r="E41" i="23"/>
  <c r="G46" i="23" s="1"/>
  <c r="D41" i="23"/>
  <c r="G45" i="23" s="1"/>
  <c r="C41" i="23"/>
  <c r="G44" i="23" s="1"/>
  <c r="E44" i="23" s="1"/>
  <c r="G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F41" i="22"/>
  <c r="G47" i="22" s="1"/>
  <c r="E41" i="22"/>
  <c r="G46" i="22" s="1"/>
  <c r="D41" i="22"/>
  <c r="G45" i="22" s="1"/>
  <c r="C41" i="22"/>
  <c r="G44" i="22" s="1"/>
  <c r="E44" i="22" s="1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F41" i="21"/>
  <c r="G47" i="21" s="1"/>
  <c r="E41" i="21"/>
  <c r="G46" i="21" s="1"/>
  <c r="D41" i="21"/>
  <c r="G45" i="21" s="1"/>
  <c r="C41" i="21"/>
  <c r="G44" i="21" s="1"/>
  <c r="E44" i="21" s="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F41" i="20"/>
  <c r="G47" i="20" s="1"/>
  <c r="E41" i="20"/>
  <c r="G46" i="20" s="1"/>
  <c r="D41" i="20"/>
  <c r="G45" i="20" s="1"/>
  <c r="C41" i="20"/>
  <c r="G44" i="20" s="1"/>
  <c r="E44" i="20" s="1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F41" i="19"/>
  <c r="G47" i="19" s="1"/>
  <c r="E41" i="19"/>
  <c r="G46" i="19" s="1"/>
  <c r="D41" i="19"/>
  <c r="G45" i="19" s="1"/>
  <c r="C41" i="19"/>
  <c r="G44" i="19" s="1"/>
  <c r="E44" i="19" s="1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F41" i="18"/>
  <c r="G47" i="18" s="1"/>
  <c r="E41" i="18"/>
  <c r="G46" i="18" s="1"/>
  <c r="F46" i="18" s="1"/>
  <c r="D41" i="18"/>
  <c r="G45" i="18" s="1"/>
  <c r="C41" i="18"/>
  <c r="G44" i="18" s="1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1" i="18"/>
  <c r="G10" i="18"/>
  <c r="D41" i="1"/>
  <c r="G45" i="1" s="1"/>
  <c r="F41" i="1"/>
  <c r="G47" i="1" s="1"/>
  <c r="E47" i="1" s="1"/>
  <c r="E41" i="1"/>
  <c r="G46" i="1" s="1"/>
  <c r="E46" i="1" s="1"/>
  <c r="C41" i="1"/>
  <c r="G44" i="1" s="1"/>
  <c r="E44" i="1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9" i="1"/>
  <c r="G41" i="19" l="1"/>
  <c r="C8" i="2" s="1"/>
  <c r="G41" i="20"/>
  <c r="C10" i="2" s="1"/>
  <c r="G41" i="27"/>
  <c r="C12" i="2" s="1"/>
  <c r="G41" i="18"/>
  <c r="C6" i="2" s="1"/>
  <c r="G41" i="26"/>
  <c r="C9" i="2" s="1"/>
  <c r="G41" i="23"/>
  <c r="C15" i="2" s="1"/>
  <c r="G41" i="22"/>
  <c r="C13" i="2" s="1"/>
  <c r="G41" i="28"/>
  <c r="C14" i="2" s="1"/>
  <c r="G41" i="21"/>
  <c r="C11" i="2" s="1"/>
  <c r="G38" i="24"/>
  <c r="C5" i="2"/>
  <c r="E45" i="28"/>
  <c r="F45" i="28"/>
  <c r="E47" i="28"/>
  <c r="F47" i="28"/>
  <c r="F46" i="28"/>
  <c r="E46" i="28"/>
  <c r="E45" i="27"/>
  <c r="F45" i="27"/>
  <c r="E47" i="27"/>
  <c r="F47" i="27"/>
  <c r="F46" i="27"/>
  <c r="E46" i="27"/>
  <c r="E45" i="26"/>
  <c r="F45" i="26"/>
  <c r="E47" i="26"/>
  <c r="F47" i="26"/>
  <c r="F46" i="26"/>
  <c r="E46" i="26"/>
  <c r="G41" i="25"/>
  <c r="C7" i="2" s="1"/>
  <c r="E45" i="25"/>
  <c r="F45" i="25"/>
  <c r="E47" i="25"/>
  <c r="F47" i="25"/>
  <c r="F46" i="25"/>
  <c r="E46" i="25"/>
  <c r="E42" i="24"/>
  <c r="F42" i="24"/>
  <c r="E44" i="24"/>
  <c r="F44" i="24"/>
  <c r="F43" i="24"/>
  <c r="E43" i="24"/>
  <c r="E46" i="23"/>
  <c r="F46" i="23"/>
  <c r="F45" i="23"/>
  <c r="E45" i="23"/>
  <c r="F47" i="23"/>
  <c r="E47" i="23"/>
  <c r="F45" i="22"/>
  <c r="E45" i="22"/>
  <c r="F47" i="22"/>
  <c r="E47" i="22"/>
  <c r="E46" i="22"/>
  <c r="F46" i="22"/>
  <c r="E45" i="21"/>
  <c r="F45" i="21"/>
  <c r="E47" i="21"/>
  <c r="F47" i="21"/>
  <c r="F46" i="21"/>
  <c r="E46" i="21"/>
  <c r="E45" i="20"/>
  <c r="F45" i="20"/>
  <c r="E47" i="20"/>
  <c r="F47" i="20"/>
  <c r="F46" i="20"/>
  <c r="E46" i="20"/>
  <c r="E45" i="19"/>
  <c r="F45" i="19"/>
  <c r="E47" i="19"/>
  <c r="F47" i="19"/>
  <c r="F46" i="19"/>
  <c r="E46" i="19"/>
  <c r="E49" i="19" s="1"/>
  <c r="E45" i="18"/>
  <c r="F45" i="18"/>
  <c r="E47" i="18"/>
  <c r="F47" i="18"/>
  <c r="E44" i="18"/>
  <c r="E46" i="18"/>
  <c r="F45" i="1"/>
  <c r="E45" i="1"/>
  <c r="E49" i="1" s="1"/>
  <c r="F47" i="1"/>
  <c r="F46" i="1"/>
  <c r="G41" i="1"/>
  <c r="C4" i="2" s="1"/>
  <c r="E49" i="21" l="1"/>
  <c r="E49" i="26"/>
  <c r="E49" i="23"/>
  <c r="E49" i="28"/>
  <c r="E49" i="22"/>
  <c r="E49" i="27"/>
  <c r="E49" i="20"/>
  <c r="E46" i="24"/>
  <c r="F49" i="28"/>
  <c r="F49" i="27"/>
  <c r="F49" i="26"/>
  <c r="G49" i="26" s="1"/>
  <c r="E49" i="25"/>
  <c r="F49" i="25"/>
  <c r="F46" i="24"/>
  <c r="F49" i="23"/>
  <c r="G49" i="23" s="1"/>
  <c r="F49" i="22"/>
  <c r="G49" i="22" s="1"/>
  <c r="F49" i="21"/>
  <c r="G49" i="21" s="1"/>
  <c r="F49" i="20"/>
  <c r="F49" i="19"/>
  <c r="G49" i="19" s="1"/>
  <c r="E49" i="18"/>
  <c r="F49" i="18"/>
  <c r="C17" i="2"/>
  <c r="F49" i="1"/>
  <c r="G49" i="1" s="1"/>
  <c r="G49" i="20" l="1"/>
  <c r="G49" i="28"/>
  <c r="G49" i="27"/>
  <c r="G49" i="18"/>
  <c r="G46" i="24"/>
  <c r="G49" i="25"/>
  <c r="F5" i="2" l="1"/>
  <c r="E5" i="2"/>
</calcChain>
</file>

<file path=xl/sharedStrings.xml><?xml version="1.0" encoding="utf-8"?>
<sst xmlns="http://schemas.openxmlformats.org/spreadsheetml/2006/main" count="269" uniqueCount="48">
  <si>
    <t>den</t>
  </si>
  <si>
    <t>bez DPH</t>
  </si>
  <si>
    <t>celkem</t>
  </si>
  <si>
    <t>základ</t>
  </si>
  <si>
    <t>DPH</t>
  </si>
  <si>
    <t>období :</t>
  </si>
  <si>
    <t>Kniha tržeb</t>
  </si>
  <si>
    <t>kontrola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</si>
  <si>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</si>
  <si>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</si>
  <si>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</si>
  <si>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</si>
  <si>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</si>
  <si>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</si>
  <si>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</si>
  <si>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</si>
  <si>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</si>
  <si>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</si>
  <si>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</si>
  <si>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</si>
  <si>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 :</t>
  </si>
  <si>
    <t>zpět</t>
  </si>
  <si>
    <r>
      <rPr>
        <b/>
        <i/>
        <sz val="18"/>
        <color theme="1"/>
        <rFont val="Calibri"/>
        <family val="2"/>
        <charset val="238"/>
        <scheme val="minor"/>
      </rPr>
      <t>heslo na zámek :</t>
    </r>
    <r>
      <rPr>
        <b/>
        <sz val="18"/>
        <color rgb="FFFF0000"/>
        <rFont val="Calibri"/>
        <family val="2"/>
        <charset val="238"/>
        <scheme val="minor"/>
      </rPr>
      <t xml:space="preserve"> 1</t>
    </r>
  </si>
  <si>
    <t>s 15 % DPH</t>
  </si>
  <si>
    <t>s 21 % DPH</t>
  </si>
  <si>
    <t>15 % DPH</t>
  </si>
  <si>
    <t>21 % DPH</t>
  </si>
  <si>
    <t>s 10 % DPH</t>
  </si>
  <si>
    <t>10 % DPH</t>
  </si>
  <si>
    <t>z toho placeno</t>
  </si>
  <si>
    <t>Kniha denních tržeb</t>
  </si>
  <si>
    <t>stravenkou</t>
  </si>
  <si>
    <t>kartou</t>
  </si>
  <si>
    <t>straveky</t>
  </si>
  <si>
    <t>karty</t>
  </si>
  <si>
    <t>leden 2023</t>
  </si>
  <si>
    <t>Kniha tržeb 2023</t>
  </si>
  <si>
    <t>únor 2023</t>
  </si>
  <si>
    <t>březen 2023</t>
  </si>
  <si>
    <t>duben 2023</t>
  </si>
  <si>
    <t>květen 2023</t>
  </si>
  <si>
    <t>červen 2023</t>
  </si>
  <si>
    <t>červenec 2023</t>
  </si>
  <si>
    <t>srpen 2023</t>
  </si>
  <si>
    <t>září 2023</t>
  </si>
  <si>
    <t>říjen 2023</t>
  </si>
  <si>
    <t>listopad 2023</t>
  </si>
  <si>
    <t>prosinec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</si>
</sst>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2"/>
      <color rgb="FF000099"/>
      <name val="Times New Roman"/>
      <family val="1"/>
      <charset val="238"/>
    </font>
    <font>
      <b/>
      <sz val="12"/>
      <color rgb="FF800000"/>
      <name val="Times New Roman"/>
      <family val="1"/>
      <charset val="238"/>
    </font>
    <font>
      <b/>
      <i/>
      <sz val="12"/>
      <color rgb="FF7030A0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22"/>
      <color theme="1"/>
      <name val="Cambria"/>
      <family val="1"/>
      <charset val="238"/>
      <scheme val="major"/>
    </font>
    <font>
      <b/>
      <i/>
      <sz val="20"/>
      <color theme="1"/>
      <name val="Cambria"/>
      <family val="1"/>
      <charset val="238"/>
      <scheme val="major"/>
    </font>
    <font>
      <b/>
      <i/>
      <sz val="14"/>
      <color theme="1"/>
      <name val="Cambria"/>
      <family val="1"/>
      <charset val="238"/>
      <scheme val="major"/>
    </font>
    <font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u/>
      <sz val="16"/>
      <color theme="10"/>
      <name val="Cambria"/>
      <family val="1"/>
      <charset val="238"/>
    </font>
    <font>
      <b/>
      <sz val="20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8"/>
      <color rgb="FFFF0000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b/>
      <sz val="11"/>
      <color rgb="FF800000"/>
      <name val="Times New Roman"/>
      <family val="1"/>
      <charset val="238"/>
    </font>
    <font>
      <sz val="12"/>
      <color rgb="FF800000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2"/>
      <color rgb="FF003300"/>
      <name val="Times New Roman"/>
      <family val="1"/>
      <charset val="238"/>
    </font>
    <font>
      <b/>
      <i/>
      <sz val="11"/>
      <color rgb="FF800000"/>
      <name val="Cambria"/>
      <family val="1"/>
      <charset val="238"/>
      <scheme val="major"/>
    </font>
    <font>
      <b/>
      <sz val="12"/>
      <color rgb="FF800000"/>
      <name val="Cambria"/>
      <family val="1"/>
      <charset val="238"/>
      <scheme val="major"/>
    </font>
    <font>
      <b/>
      <sz val="14"/>
      <color rgb="FF800000"/>
      <name val="Cambria"/>
      <family val="1"/>
      <charset val="238"/>
      <scheme val="major"/>
    </font>
    <font>
      <b/>
      <i/>
      <sz val="11"/>
      <color rgb="FF003300"/>
      <name val="Cambria"/>
      <family val="1"/>
      <charset val="238"/>
      <scheme val="major"/>
    </font>
    <font>
      <b/>
      <sz val="12"/>
      <color rgb="FF003300"/>
      <name val="Cambria"/>
      <family val="1"/>
      <charset val="238"/>
      <scheme val="major"/>
    </font>
    <font>
      <b/>
      <sz val="14"/>
      <color rgb="FF003300"/>
      <name val="Cambria"/>
      <family val="1"/>
      <charset val="238"/>
      <scheme val="major"/>
    </font>
    <font>
      <b/>
      <i/>
      <sz val="14"/>
      <color rgb="FF002060"/>
      <name val="Cambria"/>
      <family val="1"/>
      <charset val="238"/>
    </font>
    <font>
      <b/>
      <i/>
      <sz val="14"/>
      <color rgb="FF002060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18" fillId="0" borderId="0" xfId="2" applyFont="1" applyAlignment="1" applyProtection="1"/>
    <xf numFmtId="49" fontId="7" fillId="0" borderId="0" xfId="0" applyNumberFormat="1" applyFont="1" applyAlignment="1" applyProtection="1">
      <alignment horizontal="right" indent="1"/>
      <protection locked="0"/>
    </xf>
    <xf numFmtId="3" fontId="2" fillId="0" borderId="3" xfId="1" applyNumberFormat="1" applyFont="1" applyBorder="1" applyProtection="1">
      <protection locked="0"/>
    </xf>
    <xf numFmtId="3" fontId="2" fillId="0" borderId="1" xfId="1" applyNumberFormat="1" applyFont="1" applyBorder="1" applyProtection="1">
      <protection locked="0"/>
    </xf>
    <xf numFmtId="3" fontId="2" fillId="0" borderId="8" xfId="1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right" indent="1"/>
      <protection locked="0"/>
    </xf>
    <xf numFmtId="0" fontId="7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6" fillId="3" borderId="2" xfId="0" applyFont="1" applyFill="1" applyBorder="1" applyAlignment="1" applyProtection="1">
      <alignment horizontal="right" indent="1"/>
      <protection locked="0"/>
    </xf>
    <xf numFmtId="0" fontId="6" fillId="3" borderId="5" xfId="0" applyFont="1" applyFill="1" applyBorder="1" applyAlignment="1" applyProtection="1">
      <alignment horizontal="right" indent="1"/>
      <protection locked="0"/>
    </xf>
    <xf numFmtId="0" fontId="6" fillId="3" borderId="7" xfId="0" applyFont="1" applyFill="1" applyBorder="1" applyAlignment="1" applyProtection="1">
      <alignment horizontal="right" indent="1"/>
      <protection locked="0"/>
    </xf>
    <xf numFmtId="164" fontId="3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right" indent="1"/>
      <protection locked="0"/>
    </xf>
    <xf numFmtId="0" fontId="3" fillId="0" borderId="0" xfId="0" applyFont="1" applyBorder="1" applyProtection="1">
      <protection locked="0"/>
    </xf>
    <xf numFmtId="0" fontId="4" fillId="3" borderId="1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2" xfId="0" applyFont="1" applyFill="1" applyBorder="1" applyAlignment="1" applyProtection="1">
      <alignment horizontal="center"/>
    </xf>
    <xf numFmtId="164" fontId="8" fillId="0" borderId="4" xfId="1" applyNumberFormat="1" applyFont="1" applyBorder="1" applyProtection="1"/>
    <xf numFmtId="164" fontId="8" fillId="0" borderId="6" xfId="1" applyNumberFormat="1" applyFont="1" applyBorder="1" applyProtection="1"/>
    <xf numFmtId="164" fontId="8" fillId="0" borderId="9" xfId="1" applyNumberFormat="1" applyFont="1" applyBorder="1" applyProtection="1"/>
    <xf numFmtId="3" fontId="6" fillId="0" borderId="10" xfId="0" applyNumberFormat="1" applyFont="1" applyBorder="1" applyProtection="1"/>
    <xf numFmtId="3" fontId="6" fillId="0" borderId="11" xfId="0" applyNumberFormat="1" applyFont="1" applyBorder="1" applyProtection="1"/>
    <xf numFmtId="164" fontId="6" fillId="0" borderId="12" xfId="0" applyNumberFormat="1" applyFont="1" applyBorder="1" applyProtection="1"/>
    <xf numFmtId="0" fontId="3" fillId="0" borderId="0" xfId="0" applyFont="1" applyBorder="1" applyProtection="1"/>
    <xf numFmtId="0" fontId="9" fillId="2" borderId="1" xfId="0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right" indent="1"/>
    </xf>
    <xf numFmtId="4" fontId="23" fillId="0" borderId="1" xfId="1" applyNumberFormat="1" applyFont="1" applyBorder="1" applyProtection="1"/>
    <xf numFmtId="44" fontId="10" fillId="0" borderId="1" xfId="1" applyFont="1" applyBorder="1" applyProtection="1"/>
    <xf numFmtId="0" fontId="3" fillId="0" borderId="0" xfId="0" applyFont="1" applyProtection="1"/>
    <xf numFmtId="0" fontId="11" fillId="0" borderId="0" xfId="0" applyFont="1" applyAlignment="1" applyProtection="1">
      <alignment horizontal="right" indent="1"/>
    </xf>
    <xf numFmtId="2" fontId="11" fillId="0" borderId="0" xfId="0" applyNumberFormat="1" applyFont="1" applyProtection="1"/>
    <xf numFmtId="0" fontId="6" fillId="0" borderId="0" xfId="0" applyFont="1" applyFill="1" applyBorder="1" applyAlignment="1" applyProtection="1">
      <alignment horizontal="right" indent="1"/>
      <protection locked="0"/>
    </xf>
    <xf numFmtId="3" fontId="2" fillId="0" borderId="0" xfId="1" applyNumberFormat="1" applyFont="1" applyFill="1" applyBorder="1" applyProtection="1">
      <protection locked="0"/>
    </xf>
    <xf numFmtId="164" fontId="8" fillId="0" borderId="0" xfId="1" applyNumberFormat="1" applyFont="1" applyFill="1" applyBorder="1" applyProtection="1"/>
    <xf numFmtId="0" fontId="24" fillId="0" borderId="2" xfId="0" applyFont="1" applyFill="1" applyBorder="1" applyProtection="1">
      <protection locked="0"/>
    </xf>
    <xf numFmtId="0" fontId="24" fillId="0" borderId="5" xfId="0" applyFont="1" applyFill="1" applyBorder="1" applyProtection="1">
      <protection locked="0"/>
    </xf>
    <xf numFmtId="0" fontId="24" fillId="0" borderId="7" xfId="0" applyFont="1" applyFill="1" applyBorder="1" applyProtection="1">
      <protection locked="0"/>
    </xf>
    <xf numFmtId="0" fontId="24" fillId="0" borderId="0" xfId="0" applyFont="1" applyFill="1" applyProtection="1">
      <protection locked="0"/>
    </xf>
    <xf numFmtId="0" fontId="28" fillId="0" borderId="4" xfId="0" applyFont="1" applyFill="1" applyBorder="1" applyProtection="1">
      <protection locked="0"/>
    </xf>
    <xf numFmtId="0" fontId="28" fillId="0" borderId="6" xfId="0" applyFont="1" applyFill="1" applyBorder="1" applyProtection="1">
      <protection locked="0"/>
    </xf>
    <xf numFmtId="0" fontId="28" fillId="0" borderId="9" xfId="0" applyFont="1" applyFill="1" applyBorder="1" applyProtection="1">
      <protection locked="0"/>
    </xf>
    <xf numFmtId="0" fontId="28" fillId="0" borderId="0" xfId="0" applyFont="1" applyFill="1" applyProtection="1">
      <protection locked="0"/>
    </xf>
    <xf numFmtId="0" fontId="24" fillId="0" borderId="0" xfId="0" applyFont="1" applyFill="1" applyBorder="1" applyProtection="1">
      <protection locked="0"/>
    </xf>
    <xf numFmtId="0" fontId="28" fillId="0" borderId="0" xfId="0" applyFont="1" applyFill="1" applyBorder="1" applyProtection="1">
      <protection locked="0"/>
    </xf>
    <xf numFmtId="0" fontId="0" fillId="0" borderId="0" xfId="0" applyProtection="1"/>
    <xf numFmtId="0" fontId="21" fillId="0" borderId="0" xfId="0" applyFont="1" applyProtection="1"/>
    <xf numFmtId="0" fontId="29" fillId="0" borderId="1" xfId="0" applyFont="1" applyBorder="1" applyAlignment="1" applyProtection="1">
      <alignment horizontal="center"/>
    </xf>
    <xf numFmtId="0" fontId="32" fillId="0" borderId="1" xfId="0" applyFont="1" applyBorder="1" applyAlignment="1" applyProtection="1">
      <alignment horizontal="center"/>
    </xf>
    <xf numFmtId="44" fontId="20" fillId="0" borderId="0" xfId="1" applyFont="1" applyProtection="1"/>
    <xf numFmtId="3" fontId="30" fillId="0" borderId="1" xfId="1" applyNumberFormat="1" applyFont="1" applyBorder="1" applyProtection="1"/>
    <xf numFmtId="3" fontId="33" fillId="0" borderId="1" xfId="1" applyNumberFormat="1" applyFont="1" applyBorder="1" applyProtection="1"/>
    <xf numFmtId="3" fontId="31" fillId="0" borderId="1" xfId="1" applyNumberFormat="1" applyFont="1" applyBorder="1" applyProtection="1"/>
    <xf numFmtId="3" fontId="34" fillId="0" borderId="1" xfId="1" applyNumberFormat="1" applyFont="1" applyBorder="1" applyProtection="1"/>
    <xf numFmtId="0" fontId="15" fillId="0" borderId="0" xfId="0" applyFont="1" applyAlignment="1" applyProtection="1">
      <alignment horizontal="right" indent="1"/>
    </xf>
    <xf numFmtId="44" fontId="16" fillId="0" borderId="0" xfId="1" applyFont="1" applyProtection="1"/>
    <xf numFmtId="0" fontId="14" fillId="0" borderId="0" xfId="0" applyFont="1" applyAlignment="1" applyProtection="1">
      <alignment horizontal="right" indent="1"/>
    </xf>
    <xf numFmtId="44" fontId="19" fillId="0" borderId="0" xfId="1" applyFont="1" applyProtection="1"/>
    <xf numFmtId="49" fontId="6" fillId="0" borderId="0" xfId="0" applyNumberFormat="1" applyFont="1" applyAlignment="1" applyProtection="1">
      <alignment horizontal="right"/>
    </xf>
    <xf numFmtId="0" fontId="25" fillId="4" borderId="7" xfId="0" applyFont="1" applyFill="1" applyBorder="1" applyAlignment="1" applyProtection="1">
      <alignment horizontal="center"/>
    </xf>
    <xf numFmtId="0" fontId="26" fillId="5" borderId="9" xfId="0" applyFont="1" applyFill="1" applyBorder="1" applyAlignment="1" applyProtection="1">
      <alignment horizontal="center"/>
    </xf>
    <xf numFmtId="3" fontId="24" fillId="0" borderId="10" xfId="0" applyNumberFormat="1" applyFont="1" applyFill="1" applyBorder="1" applyProtection="1"/>
    <xf numFmtId="3" fontId="28" fillId="0" borderId="12" xfId="0" applyNumberFormat="1" applyFont="1" applyFill="1" applyBorder="1" applyProtection="1"/>
    <xf numFmtId="0" fontId="35" fillId="0" borderId="0" xfId="2" applyFont="1" applyAlignment="1" applyProtection="1">
      <alignment horizontal="right" indent="1"/>
    </xf>
    <xf numFmtId="0" fontId="36" fillId="0" borderId="0" xfId="0" applyFont="1" applyProtection="1"/>
    <xf numFmtId="0" fontId="36" fillId="0" borderId="0" xfId="2" applyFont="1" applyAlignment="1" applyProtection="1">
      <alignment horizontal="right" indent="1"/>
    </xf>
    <xf numFmtId="0" fontId="9" fillId="2" borderId="13" xfId="0" applyFont="1" applyFill="1" applyBorder="1" applyAlignment="1" applyProtection="1">
      <alignment horizontal="center"/>
    </xf>
    <xf numFmtId="0" fontId="27" fillId="0" borderId="14" xfId="0" applyFont="1" applyBorder="1" applyAlignment="1" applyProtection="1">
      <alignment horizontal="center"/>
    </xf>
    <xf numFmtId="0" fontId="13" fillId="0" borderId="0" xfId="0" applyFont="1" applyProtection="1">
      <protection locked="0"/>
    </xf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3300"/>
      <color rgb="FF800000"/>
      <color rgb="FF000099"/>
      <color rgb="FF006600"/>
      <color rgb="FFFFFFCC"/>
      <color rgb="FFCCFF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F28"/>
  <sheetViews>
    <sheetView tabSelected="1" zoomScale="140" zoomScaleNormal="140" workbookViewId="0"/>
  </sheetViews>
  <sheetFormatPr defaultColWidth="9.140625" defaultRowHeight="15" x14ac:dyDescent="0.25"/>
  <cols>
    <col min="1" max="1" width="9.140625" style="47"/>
    <col min="2" max="2" width="15" style="47" customWidth="1"/>
    <col min="3" max="3" width="36.42578125" style="47" customWidth="1"/>
    <col min="4" max="4" width="11.28515625" style="47" customWidth="1"/>
    <col min="5" max="5" width="14.140625" style="47" customWidth="1"/>
    <col min="6" max="6" width="14.85546875" style="47" customWidth="1"/>
    <col min="7" max="16384" width="9.140625" style="47"/>
  </cols>
  <sheetData>
    <row r="1" spans="2:6" ht="23.25" x14ac:dyDescent="0.35">
      <c r="E1" s="48" t="s">
        <v>22</v>
      </c>
    </row>
    <row r="2" spans="2:6" ht="27" x14ac:dyDescent="0.35">
      <c r="C2" s="70" t="s">
        <v>36</v>
      </c>
    </row>
    <row r="3" spans="2:6" ht="18" x14ac:dyDescent="0.25">
      <c r="B3" s="66"/>
      <c r="E3" s="49" t="s">
        <v>33</v>
      </c>
      <c r="F3" s="50" t="s">
        <v>34</v>
      </c>
    </row>
    <row r="4" spans="2:6" ht="18" x14ac:dyDescent="0.25">
      <c r="B4" s="67" t="s">
        <v>8</v>
      </c>
      <c r="C4" s="51">
        <f>leden!G41</f>
        <v>0</v>
      </c>
      <c r="D4" s="51"/>
      <c r="E4" s="52">
        <f>leden!I41</f>
        <v>0</v>
      </c>
      <c r="F4" s="53">
        <f>leden!J41</f>
        <v>0</v>
      </c>
    </row>
    <row r="5" spans="2:6" ht="18" x14ac:dyDescent="0.25">
      <c r="B5" s="67" t="s">
        <v>9</v>
      </c>
      <c r="C5" s="51">
        <f>únor!G41</f>
        <v>0</v>
      </c>
      <c r="D5" s="51"/>
      <c r="E5" s="54">
        <f>únor!I38</f>
        <v>0</v>
      </c>
      <c r="F5" s="55">
        <f>únor!J38</f>
        <v>0</v>
      </c>
    </row>
    <row r="6" spans="2:6" ht="18" x14ac:dyDescent="0.25">
      <c r="B6" s="65" t="s">
        <v>10</v>
      </c>
      <c r="C6" s="51">
        <f>březen!G41</f>
        <v>0</v>
      </c>
      <c r="D6" s="51"/>
      <c r="E6" s="54">
        <f>březen!I41</f>
        <v>0</v>
      </c>
      <c r="F6" s="55">
        <f>březen!J41</f>
        <v>0</v>
      </c>
    </row>
    <row r="7" spans="2:6" ht="18" x14ac:dyDescent="0.25">
      <c r="B7" s="67" t="s">
        <v>11</v>
      </c>
      <c r="C7" s="51">
        <f>duben!G41</f>
        <v>0</v>
      </c>
      <c r="D7" s="51"/>
      <c r="E7" s="54">
        <f>duben!I41</f>
        <v>0</v>
      </c>
      <c r="F7" s="55">
        <f>duben!J41</f>
        <v>0</v>
      </c>
    </row>
    <row r="8" spans="2:6" ht="18" x14ac:dyDescent="0.25">
      <c r="B8" s="67" t="s">
        <v>12</v>
      </c>
      <c r="C8" s="51">
        <f>květen!G41</f>
        <v>0</v>
      </c>
      <c r="D8" s="51"/>
      <c r="E8" s="54">
        <f>květen!I41</f>
        <v>0</v>
      </c>
      <c r="F8" s="55">
        <f>květen!J41</f>
        <v>0</v>
      </c>
    </row>
    <row r="9" spans="2:6" ht="18" x14ac:dyDescent="0.25">
      <c r="B9" s="67" t="s">
        <v>13</v>
      </c>
      <c r="C9" s="51">
        <f>červen!G41</f>
        <v>0</v>
      </c>
      <c r="D9" s="51"/>
      <c r="E9" s="54">
        <f>červen!I41</f>
        <v>0</v>
      </c>
      <c r="F9" s="55">
        <f>červen!J41</f>
        <v>0</v>
      </c>
    </row>
    <row r="10" spans="2:6" ht="18" x14ac:dyDescent="0.25">
      <c r="B10" s="67" t="s">
        <v>14</v>
      </c>
      <c r="C10" s="51">
        <f>červenec!G41</f>
        <v>0</v>
      </c>
      <c r="D10" s="51"/>
      <c r="E10" s="54">
        <f>červenec!I41</f>
        <v>0</v>
      </c>
      <c r="F10" s="55">
        <f>červenec!J41</f>
        <v>0</v>
      </c>
    </row>
    <row r="11" spans="2:6" ht="18" x14ac:dyDescent="0.25">
      <c r="B11" s="67" t="s">
        <v>15</v>
      </c>
      <c r="C11" s="51">
        <f>srpen!G41</f>
        <v>0</v>
      </c>
      <c r="D11" s="51"/>
      <c r="E11" s="54">
        <f>srpen!I41</f>
        <v>0</v>
      </c>
      <c r="F11" s="55">
        <f>srpen!J41</f>
        <v>0</v>
      </c>
    </row>
    <row r="12" spans="2:6" ht="18" x14ac:dyDescent="0.25">
      <c r="B12" s="67" t="s">
        <v>16</v>
      </c>
      <c r="C12" s="51">
        <f>září!G41</f>
        <v>0</v>
      </c>
      <c r="D12" s="51"/>
      <c r="E12" s="54">
        <f>září!I41</f>
        <v>0</v>
      </c>
      <c r="F12" s="55">
        <f>září!J41</f>
        <v>0</v>
      </c>
    </row>
    <row r="13" spans="2:6" ht="18" x14ac:dyDescent="0.25">
      <c r="B13" s="67" t="s">
        <v>17</v>
      </c>
      <c r="C13" s="51">
        <f>říjen!G41</f>
        <v>0</v>
      </c>
      <c r="D13" s="51"/>
      <c r="E13" s="54">
        <f>říjen!I41</f>
        <v>0</v>
      </c>
      <c r="F13" s="55">
        <f>říjen!J41</f>
        <v>0</v>
      </c>
    </row>
    <row r="14" spans="2:6" ht="18" x14ac:dyDescent="0.25">
      <c r="B14" s="67" t="s">
        <v>18</v>
      </c>
      <c r="C14" s="51">
        <f>listopad!G41</f>
        <v>0</v>
      </c>
      <c r="D14" s="51"/>
      <c r="E14" s="54">
        <f>listopad!I41</f>
        <v>0</v>
      </c>
      <c r="F14" s="55">
        <f>listopad!J41</f>
        <v>0</v>
      </c>
    </row>
    <row r="15" spans="2:6" ht="18" x14ac:dyDescent="0.25">
      <c r="B15" s="67" t="s">
        <v>19</v>
      </c>
      <c r="C15" s="51">
        <f>prosinec!G41</f>
        <v>0</v>
      </c>
      <c r="D15" s="51"/>
      <c r="E15" s="54">
        <f>prosinec!I41</f>
        <v>0</v>
      </c>
      <c r="F15" s="55">
        <f>prosinec!J41</f>
        <v>0</v>
      </c>
    </row>
    <row r="16" spans="2:6" ht="18.75" x14ac:dyDescent="0.3">
      <c r="B16" s="56"/>
      <c r="C16" s="57"/>
    </row>
    <row r="17" spans="2:3" ht="25.5" x14ac:dyDescent="0.35">
      <c r="B17" s="58" t="s">
        <v>20</v>
      </c>
      <c r="C17" s="59">
        <f>SUM(C4:C16)</f>
        <v>0</v>
      </c>
    </row>
    <row r="18" spans="2:3" ht="18" x14ac:dyDescent="0.25">
      <c r="B18" s="56"/>
    </row>
    <row r="19" spans="2:3" ht="18" x14ac:dyDescent="0.25">
      <c r="B19" s="56"/>
    </row>
    <row r="20" spans="2:3" ht="18" x14ac:dyDescent="0.25">
      <c r="B20" s="56"/>
    </row>
    <row r="21" spans="2:3" ht="18" x14ac:dyDescent="0.25">
      <c r="B21" s="56"/>
    </row>
    <row r="22" spans="2:3" ht="18" x14ac:dyDescent="0.25">
      <c r="B22" s="56"/>
    </row>
    <row r="23" spans="2:3" ht="18" x14ac:dyDescent="0.25">
      <c r="B23" s="56"/>
    </row>
    <row r="24" spans="2:3" ht="18" x14ac:dyDescent="0.25">
      <c r="B24" s="56"/>
    </row>
    <row r="25" spans="2:3" ht="18" x14ac:dyDescent="0.25">
      <c r="B25" s="56"/>
    </row>
    <row r="26" spans="2:3" ht="18" x14ac:dyDescent="0.25">
      <c r="B26" s="56"/>
    </row>
    <row r="27" spans="2:3" ht="18" x14ac:dyDescent="0.25">
      <c r="B27" s="56"/>
    </row>
    <row r="28" spans="2:3" ht="18" x14ac:dyDescent="0.25">
      <c r="B28" s="56"/>
    </row>
  </sheetData>
  <sheetProtection algorithmName="SHA-512" hashValue="2C8PeepOAKmhHOoAfyCO5v+O+EzQX6D5D/6uetCHI5IOlYUPQAVMDxWXJK6K/h/hiIFpdk+I0pl2S2Pzubj+RA==" saltValue="1SPveWZAOEDXsgTXJdKQnw==" spinCount="100000" sheet="1" objects="1" scenarios="1"/>
  <hyperlinks>
    <hyperlink ref="B4" location="leden!A1" display="leden" xr:uid="{00000000-0004-0000-0000-000000000000}"/>
    <hyperlink ref="B5" location="únor!A1" display="únor" xr:uid="{00000000-0004-0000-0000-000001000000}"/>
    <hyperlink ref="B6" location="březen!A1" display="březen" xr:uid="{00000000-0004-0000-0000-000002000000}"/>
    <hyperlink ref="B7" location="duben!A1" display="duben" xr:uid="{00000000-0004-0000-0000-000003000000}"/>
    <hyperlink ref="B8" location="květen!A1" display="květen" xr:uid="{00000000-0004-0000-0000-000004000000}"/>
    <hyperlink ref="B9" location="červen!A1" display="červen" xr:uid="{00000000-0004-0000-0000-000005000000}"/>
    <hyperlink ref="B10" location="červenec!A1" display="červenec" xr:uid="{00000000-0004-0000-0000-000006000000}"/>
    <hyperlink ref="B11" location="srpen!A1" display="srpen" xr:uid="{00000000-0004-0000-0000-000007000000}"/>
    <hyperlink ref="B12" location="září!A1" display="září" xr:uid="{00000000-0004-0000-0000-000008000000}"/>
    <hyperlink ref="B13" location="říjen!A1" display="říjen" xr:uid="{00000000-0004-0000-0000-000009000000}"/>
    <hyperlink ref="B14" location="listopad!A1" display="listopad" xr:uid="{00000000-0004-0000-0000-00000A000000}"/>
    <hyperlink ref="B15" location="prosinec!A1" display="prosinec" xr:uid="{00000000-0004-0000-0000-00000B000000}"/>
  </hyperlinks>
  <pageMargins left="1.36" right="0.7" top="1.4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 customWidth="1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44</v>
      </c>
      <c r="I5" s="31"/>
      <c r="J5" s="60" t="str">
        <f>G5</f>
        <v>září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8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ht="16.5" thickBot="1" x14ac:dyDescent="0.3">
      <c r="B38" s="13">
        <v>30</v>
      </c>
      <c r="C38" s="5"/>
      <c r="D38" s="5"/>
      <c r="E38" s="5"/>
      <c r="F38" s="5"/>
      <c r="G38" s="22">
        <f t="shared" si="0"/>
        <v>0</v>
      </c>
      <c r="I38" s="39"/>
      <c r="J38" s="43"/>
    </row>
    <row r="39" spans="2:10" x14ac:dyDescent="0.25">
      <c r="B39" s="34"/>
      <c r="C39" s="35"/>
      <c r="D39" s="35"/>
      <c r="E39" s="35"/>
      <c r="F39" s="35"/>
      <c r="G39" s="36"/>
      <c r="I39" s="45"/>
      <c r="J39" s="46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8mnm4+nU2mm41CP0iiBAQDnQrYugdA+z339bprLH8rjgukQwVTJ0CL6vbjzKRBHDU2fKQdc9IMTeGhTWerY6Pw==" saltValue="LNP076QqFsqEY1Eq+f+SiA==" spinCount="100000" sheet="1" objects="1" scenarios="1"/>
  <mergeCells count="1">
    <mergeCell ref="I6:J6"/>
  </mergeCells>
  <hyperlinks>
    <hyperlink ref="A1" location="celkem!A1" display="zpět" xr:uid="{00000000-0004-0000-09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45</v>
      </c>
      <c r="I5" s="31"/>
      <c r="J5" s="60" t="str">
        <f>G5</f>
        <v>říjen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x14ac:dyDescent="0.25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 x14ac:dyDescent="0.3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PQFTGrtNYNYJmUt3PK/X/7p/a0KCFmQIsAOGIJEGxdHgjHo3yujrTxd3draLubnag1b4SYNtEmhJpLW+uEnMSA==" saltValue="iZ2ejA9efzxS4+25Zp0f5A==" spinCount="100000" sheet="1" objects="1" scenarios="1"/>
  <mergeCells count="1">
    <mergeCell ref="I6:J6"/>
  </mergeCells>
  <hyperlinks>
    <hyperlink ref="A1" location="celkem!A1" display="zpět" xr:uid="{00000000-0004-0000-0A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 customWidth="1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46</v>
      </c>
      <c r="I5" s="31"/>
      <c r="J5" s="60" t="str">
        <f>G5</f>
        <v>listopad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8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ht="16.5" thickBot="1" x14ac:dyDescent="0.3">
      <c r="B38" s="13">
        <v>30</v>
      </c>
      <c r="C38" s="5"/>
      <c r="D38" s="5"/>
      <c r="E38" s="5"/>
      <c r="F38" s="5"/>
      <c r="G38" s="22">
        <f t="shared" si="0"/>
        <v>0</v>
      </c>
      <c r="I38" s="39"/>
      <c r="J38" s="43"/>
    </row>
    <row r="39" spans="2:10" x14ac:dyDescent="0.25">
      <c r="B39" s="34"/>
      <c r="C39" s="35"/>
      <c r="D39" s="35"/>
      <c r="E39" s="35"/>
      <c r="F39" s="35"/>
      <c r="G39" s="36"/>
      <c r="I39" s="45"/>
      <c r="J39" s="46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ukkp+qnpckX7N1E6iacFdNaBDB6nLOXMEf9TOwXlhJfJ11Uz7KFhqIOLVViU013hmA0PSsiWqQrkSrWvUnWgHA==" saltValue="igpuefrRzmROkGvbbxT8dQ==" spinCount="100000" sheet="1" objects="1" scenarios="1"/>
  <mergeCells count="1">
    <mergeCell ref="I6:J6"/>
  </mergeCells>
  <hyperlinks>
    <hyperlink ref="A1" location="celkem!A1" display="zpět" xr:uid="{00000000-0004-0000-0B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59999389629810485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47</v>
      </c>
      <c r="I5" s="31"/>
      <c r="J5" s="60" t="str">
        <f>G5</f>
        <v>prosinec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x14ac:dyDescent="0.25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 x14ac:dyDescent="0.3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pddm6mE1fflCkWqUfCk2vKqjQQtSFFQ50eYrZ6HrRX9nZuBRanLsBESRYAJjN9tQTdPmczjx8ArNtrgfMp8drA==" saltValue="bLxIRplOLPU8KiQNORYboA==" spinCount="100000" sheet="1" objects="1" scenarios="1"/>
  <mergeCells count="1">
    <mergeCell ref="I6:J6"/>
  </mergeCells>
  <hyperlinks>
    <hyperlink ref="A1" location="celkem!A1" display="zpět" xr:uid="{00000000-0004-0000-0C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30</v>
      </c>
    </row>
    <row r="5" spans="1:10" ht="19.5" thickBot="1" x14ac:dyDescent="0.35">
      <c r="F5" s="10" t="s">
        <v>5</v>
      </c>
      <c r="G5" s="2" t="s">
        <v>35</v>
      </c>
      <c r="I5" s="31"/>
      <c r="J5" s="60" t="str">
        <f>G5</f>
        <v>leden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x14ac:dyDescent="0.25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 x14ac:dyDescent="0.3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bKkcqZzKn1uL8tZe+HMhx+V35DJRsJ2bkaZjIu3Dl9B0NQmdgkBsHXUyqiIGBuDWrN7ku22Kie7jyMbZi5HJmg==" saltValue="fU95KZDR+tP8nfOieLBHQA==" spinCount="100000" sheet="1" objects="1" scenarios="1"/>
  <mergeCells count="1">
    <mergeCell ref="I6:J6"/>
  </mergeCells>
  <hyperlinks>
    <hyperlink ref="A1" location="celkem!A1" display="zpět" xr:uid="{00000000-0004-0000-01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J46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37</v>
      </c>
      <c r="I5" s="31"/>
      <c r="J5" s="60" t="str">
        <f>G5</f>
        <v>únor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6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ht="16.5" thickBot="1" x14ac:dyDescent="0.3">
      <c r="B36" s="13">
        <v>28</v>
      </c>
      <c r="C36" s="5"/>
      <c r="D36" s="5"/>
      <c r="E36" s="5"/>
      <c r="F36" s="5"/>
      <c r="G36" s="22">
        <f t="shared" si="0"/>
        <v>0</v>
      </c>
      <c r="I36" s="39"/>
      <c r="J36" s="43"/>
    </row>
    <row r="37" spans="2:10" ht="16.5" thickBot="1" x14ac:dyDescent="0.3">
      <c r="B37" s="34"/>
      <c r="C37" s="35"/>
      <c r="D37" s="35"/>
      <c r="E37" s="35"/>
      <c r="F37" s="35"/>
      <c r="G37" s="36"/>
      <c r="I37" s="45"/>
      <c r="J37" s="46"/>
    </row>
    <row r="38" spans="2:10" ht="16.5" thickBot="1" x14ac:dyDescent="0.3">
      <c r="B38" s="15"/>
      <c r="C38" s="23">
        <f>SUM(C9:C37)</f>
        <v>0</v>
      </c>
      <c r="D38" s="23">
        <f>SUM(D9:D37)</f>
        <v>0</v>
      </c>
      <c r="E38" s="24">
        <f>SUM(E9:E37)</f>
        <v>0</v>
      </c>
      <c r="F38" s="24">
        <f>SUM(F9:F37)</f>
        <v>0</v>
      </c>
      <c r="G38" s="25">
        <f>SUM(G9:G37)</f>
        <v>0</v>
      </c>
      <c r="I38" s="63">
        <f>SUM(I9:I36)</f>
        <v>0</v>
      </c>
      <c r="J38" s="64">
        <f>SUM(J9:J36)</f>
        <v>0</v>
      </c>
    </row>
    <row r="39" spans="2:10" x14ac:dyDescent="0.25">
      <c r="I39" s="45"/>
      <c r="J39" s="46"/>
    </row>
    <row r="40" spans="2:10" x14ac:dyDescent="0.25">
      <c r="C40" s="16"/>
      <c r="D40" s="26"/>
      <c r="E40" s="27" t="s">
        <v>3</v>
      </c>
      <c r="F40" s="27" t="s">
        <v>4</v>
      </c>
      <c r="G40" s="27" t="s">
        <v>2</v>
      </c>
      <c r="I40" s="40"/>
      <c r="J40" s="44"/>
    </row>
    <row r="41" spans="2:10" x14ac:dyDescent="0.25">
      <c r="D41" s="28" t="s">
        <v>1</v>
      </c>
      <c r="E41" s="29">
        <f>G41</f>
        <v>0</v>
      </c>
      <c r="F41" s="29"/>
      <c r="G41" s="30">
        <f>C38</f>
        <v>0</v>
      </c>
    </row>
    <row r="42" spans="2:10" x14ac:dyDescent="0.25">
      <c r="D42" s="28" t="s">
        <v>28</v>
      </c>
      <c r="E42" s="29">
        <f>G42/1.1</f>
        <v>0</v>
      </c>
      <c r="F42" s="29">
        <f>G42/110*10</f>
        <v>0</v>
      </c>
      <c r="G42" s="30">
        <f>D38</f>
        <v>0</v>
      </c>
    </row>
    <row r="43" spans="2:10" x14ac:dyDescent="0.25">
      <c r="D43" s="28" t="s">
        <v>25</v>
      </c>
      <c r="E43" s="29">
        <f>G43/1.15</f>
        <v>0</v>
      </c>
      <c r="F43" s="29">
        <f>G43/115*15</f>
        <v>0</v>
      </c>
      <c r="G43" s="30">
        <f>E38</f>
        <v>0</v>
      </c>
    </row>
    <row r="44" spans="2:10" x14ac:dyDescent="0.25">
      <c r="D44" s="28" t="s">
        <v>26</v>
      </c>
      <c r="E44" s="29">
        <f>G44/1.21</f>
        <v>0</v>
      </c>
      <c r="F44" s="29">
        <f>G44/121*21</f>
        <v>0</v>
      </c>
      <c r="G44" s="30">
        <f>F38</f>
        <v>0</v>
      </c>
    </row>
    <row r="45" spans="2:10" x14ac:dyDescent="0.25">
      <c r="D45" s="31"/>
      <c r="E45" s="31"/>
      <c r="F45" s="31"/>
      <c r="G45" s="31"/>
    </row>
    <row r="46" spans="2:10" x14ac:dyDescent="0.25">
      <c r="D46" s="32" t="s">
        <v>7</v>
      </c>
      <c r="E46" s="33">
        <f>SUM(E41:E44)</f>
        <v>0</v>
      </c>
      <c r="F46" s="33">
        <f>SUM(F41:F44)</f>
        <v>0</v>
      </c>
      <c r="G46" s="33">
        <f>SUM(E46:F46)</f>
        <v>0</v>
      </c>
    </row>
  </sheetData>
  <sheetProtection algorithmName="SHA-512" hashValue="VGg5RN5pU2j2pmZa0htymBRS66ulWB2V2KvSC+cWa8UvZJLLKNnxGrz9DGF5JuyF6zUDmvnoDoMJ0tzohTVJtA==" saltValue="moGM4vKUGKjb/CWt+yJAWA==" spinCount="100000" sheet="1" objects="1" scenarios="1"/>
  <mergeCells count="1">
    <mergeCell ref="I6:J6"/>
  </mergeCells>
  <hyperlinks>
    <hyperlink ref="A1" location="celkem!A1" display="zpět" xr:uid="{00000000-0004-0000-02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59999389629810485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38</v>
      </c>
      <c r="I5" s="31"/>
      <c r="J5" s="60" t="str">
        <f>G5</f>
        <v>březen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x14ac:dyDescent="0.25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 x14ac:dyDescent="0.3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rR6DcYjFKbwigFr4Imj3XVZParNwYldGywG0cR5lgqyEhZhnLkzUo9w7kAqMiLuuWV5UCD9ofrCcH3PI+ZNUFw==" saltValue="sfkY+9fkGgJnjx5ss3qfcQ==" spinCount="100000" sheet="1" objects="1" scenarios="1"/>
  <mergeCells count="1">
    <mergeCell ref="I6:J6"/>
  </mergeCells>
  <hyperlinks>
    <hyperlink ref="A1" location="celkem!A1" display="zpět" xr:uid="{00000000-0004-0000-03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 customWidth="1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39</v>
      </c>
      <c r="I5" s="31"/>
      <c r="J5" s="60" t="str">
        <f>G5</f>
        <v>duben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8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ht="16.5" thickBot="1" x14ac:dyDescent="0.3">
      <c r="B38" s="13">
        <v>30</v>
      </c>
      <c r="C38" s="5"/>
      <c r="D38" s="5"/>
      <c r="E38" s="5"/>
      <c r="F38" s="5"/>
      <c r="G38" s="22">
        <f t="shared" si="0"/>
        <v>0</v>
      </c>
      <c r="I38" s="39"/>
      <c r="J38" s="43"/>
    </row>
    <row r="39" spans="2:10" x14ac:dyDescent="0.25">
      <c r="B39" s="34"/>
      <c r="C39" s="35"/>
      <c r="D39" s="35"/>
      <c r="E39" s="35"/>
      <c r="F39" s="35"/>
      <c r="G39" s="36"/>
      <c r="I39" s="45"/>
      <c r="J39" s="46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9oDJ8g17OxiGk7VyKTsRwwf0FqCz+shLG//J0vbAJxwmBfAdKLKN8UyXcHBKiD4UDTVqkPVixDi4Cq9vQTO7Xw==" saltValue="Kr9K8quxPL7Vseh3p2qzhw==" spinCount="100000" sheet="1" objects="1" scenarios="1"/>
  <mergeCells count="1">
    <mergeCell ref="I6:J6"/>
  </mergeCells>
  <hyperlinks>
    <hyperlink ref="A1" location="celkem!A1" display="zpět" xr:uid="{00000000-0004-0000-04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40</v>
      </c>
      <c r="I5" s="31"/>
      <c r="J5" s="60" t="str">
        <f>G5</f>
        <v>květen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x14ac:dyDescent="0.25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 x14ac:dyDescent="0.3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vGL4DUggl2Irhm04ZgeRHNCRK27wreO1Z/265ddAIqiVjBQuo3H3NZDU6tijX1xFrTkPk+miCtxGHVw58dhc0Q==" saltValue="v+P25NRCbYE8L8mBTlk0uQ==" spinCount="100000" sheet="1" objects="1" scenarios="1"/>
  <mergeCells count="1">
    <mergeCell ref="I6:J6"/>
  </mergeCells>
  <hyperlinks>
    <hyperlink ref="A1" location="celkem!A1" display="zpět" xr:uid="{00000000-0004-0000-05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 customWidth="1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41</v>
      </c>
      <c r="I5" s="31"/>
      <c r="J5" s="60" t="str">
        <f>G5</f>
        <v>červen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8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ht="16.5" thickBot="1" x14ac:dyDescent="0.3">
      <c r="B38" s="13">
        <v>30</v>
      </c>
      <c r="C38" s="5"/>
      <c r="D38" s="5"/>
      <c r="E38" s="5"/>
      <c r="F38" s="5"/>
      <c r="G38" s="22">
        <f t="shared" si="0"/>
        <v>0</v>
      </c>
      <c r="I38" s="39"/>
      <c r="J38" s="43"/>
    </row>
    <row r="39" spans="2:10" x14ac:dyDescent="0.25">
      <c r="B39" s="34"/>
      <c r="C39" s="35"/>
      <c r="D39" s="35"/>
      <c r="E39" s="35"/>
      <c r="F39" s="35"/>
      <c r="G39" s="36"/>
      <c r="I39" s="45"/>
      <c r="J39" s="46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KQjBGpjlyPQDxFSCZjWLHjycHB1TWvWBPjZVBAmRzLm9X5JjSklzPwuwBtK/uOf8rqsPJMdiHhZjBsqqDLcG8Q==" saltValue="4FbBicT4GZ6/R9W0Aus0zA==" spinCount="100000" sheet="1" objects="1" scenarios="1"/>
  <mergeCells count="1">
    <mergeCell ref="I6:J6"/>
  </mergeCells>
  <hyperlinks>
    <hyperlink ref="A1" location="celkem!A1" display="zpět" xr:uid="{00000000-0004-0000-06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42</v>
      </c>
      <c r="I5" s="31"/>
      <c r="J5" s="60" t="str">
        <f>G5</f>
        <v>červenec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x14ac:dyDescent="0.25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 x14ac:dyDescent="0.3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3m5g423V4UU5V3BSf1pqJ0t5CkQ1w9ycT0FlAeeR4Zsbf58s+bAc7srwJk8sqPfOoowiMaH02hW2HBKKSqCTIw==" saltValue="+1NRYWxO2OgiP3TgaqIzww==" spinCount="100000" sheet="1" objects="1" scenarios="1"/>
  <mergeCells count="1">
    <mergeCell ref="I6:J6"/>
  </mergeCells>
  <hyperlinks>
    <hyperlink ref="A1" location="celkem!A1" display="zpět" xr:uid="{00000000-0004-0000-07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59999389629810485"/>
  </sheetPr>
  <dimension ref="A1:J49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3" width="13.7109375" style="6" customWidth="1"/>
    <col min="4" max="4" width="14" style="6" customWidth="1"/>
    <col min="5" max="5" width="14.5703125" style="6" customWidth="1"/>
    <col min="6" max="6" width="13.85546875" style="6" customWidth="1"/>
    <col min="7" max="7" width="22" style="6" customWidth="1"/>
    <col min="8" max="8" width="9.140625" style="6"/>
    <col min="9" max="10" width="16.7109375" style="6" customWidth="1"/>
    <col min="11" max="16384" width="9.140625" style="6"/>
  </cols>
  <sheetData>
    <row r="1" spans="1:10" ht="20.25" x14ac:dyDescent="0.3">
      <c r="A1" s="1" t="s">
        <v>21</v>
      </c>
    </row>
    <row r="3" spans="1:10" ht="30" x14ac:dyDescent="0.4">
      <c r="B3" s="7"/>
      <c r="C3" s="8"/>
      <c r="D3" s="8"/>
      <c r="E3" s="9" t="s">
        <v>6</v>
      </c>
    </row>
    <row r="5" spans="1:10" ht="19.5" thickBot="1" x14ac:dyDescent="0.35">
      <c r="F5" s="10" t="s">
        <v>5</v>
      </c>
      <c r="G5" s="2" t="s">
        <v>43</v>
      </c>
      <c r="I5" s="31"/>
      <c r="J5" s="60" t="str">
        <f>G5</f>
        <v>srpen 2023</v>
      </c>
    </row>
    <row r="6" spans="1:10" ht="16.5" thickBot="1" x14ac:dyDescent="0.3">
      <c r="I6" s="68" t="s">
        <v>29</v>
      </c>
      <c r="J6" s="69"/>
    </row>
    <row r="7" spans="1:10" ht="16.5" thickBot="1" x14ac:dyDescent="0.3">
      <c r="B7" s="17" t="s">
        <v>0</v>
      </c>
      <c r="C7" s="18" t="s">
        <v>1</v>
      </c>
      <c r="D7" s="18" t="s">
        <v>27</v>
      </c>
      <c r="E7" s="18" t="s">
        <v>23</v>
      </c>
      <c r="F7" s="18" t="s">
        <v>24</v>
      </c>
      <c r="G7" s="19" t="s">
        <v>2</v>
      </c>
      <c r="I7" s="61" t="s">
        <v>31</v>
      </c>
      <c r="J7" s="62" t="s">
        <v>32</v>
      </c>
    </row>
    <row r="8" spans="1:10" ht="16.5" thickBot="1" x14ac:dyDescent="0.3"/>
    <row r="9" spans="1:10" x14ac:dyDescent="0.25">
      <c r="B9" s="11">
        <v>1</v>
      </c>
      <c r="C9" s="3"/>
      <c r="D9" s="3"/>
      <c r="E9" s="3"/>
      <c r="F9" s="3"/>
      <c r="G9" s="20">
        <f>SUM(C9:F9)</f>
        <v>0</v>
      </c>
      <c r="I9" s="37"/>
      <c r="J9" s="41"/>
    </row>
    <row r="10" spans="1:10" x14ac:dyDescent="0.25">
      <c r="B10" s="12">
        <v>2</v>
      </c>
      <c r="C10" s="4"/>
      <c r="D10" s="4"/>
      <c r="E10" s="4"/>
      <c r="F10" s="4"/>
      <c r="G10" s="21">
        <f t="shared" ref="G10:G39" si="0">SUM(C10:F10)</f>
        <v>0</v>
      </c>
      <c r="I10" s="38"/>
      <c r="J10" s="42"/>
    </row>
    <row r="11" spans="1:10" x14ac:dyDescent="0.25">
      <c r="B11" s="12">
        <v>3</v>
      </c>
      <c r="C11" s="4"/>
      <c r="D11" s="4"/>
      <c r="E11" s="4"/>
      <c r="F11" s="4"/>
      <c r="G11" s="21">
        <f t="shared" si="0"/>
        <v>0</v>
      </c>
      <c r="I11" s="38"/>
      <c r="J11" s="42"/>
    </row>
    <row r="12" spans="1:10" x14ac:dyDescent="0.25">
      <c r="B12" s="12">
        <v>4</v>
      </c>
      <c r="C12" s="4"/>
      <c r="D12" s="4"/>
      <c r="E12" s="4"/>
      <c r="F12" s="4"/>
      <c r="G12" s="21">
        <f t="shared" si="0"/>
        <v>0</v>
      </c>
      <c r="I12" s="38"/>
      <c r="J12" s="42"/>
    </row>
    <row r="13" spans="1:10" x14ac:dyDescent="0.25">
      <c r="B13" s="12">
        <v>5</v>
      </c>
      <c r="C13" s="4"/>
      <c r="D13" s="4"/>
      <c r="E13" s="4"/>
      <c r="F13" s="4"/>
      <c r="G13" s="21">
        <f t="shared" si="0"/>
        <v>0</v>
      </c>
      <c r="I13" s="38"/>
      <c r="J13" s="42"/>
    </row>
    <row r="14" spans="1:10" x14ac:dyDescent="0.25">
      <c r="B14" s="12">
        <v>6</v>
      </c>
      <c r="C14" s="4"/>
      <c r="D14" s="4"/>
      <c r="E14" s="4"/>
      <c r="F14" s="4"/>
      <c r="G14" s="21">
        <f t="shared" si="0"/>
        <v>0</v>
      </c>
      <c r="I14" s="38"/>
      <c r="J14" s="42"/>
    </row>
    <row r="15" spans="1:10" x14ac:dyDescent="0.25">
      <c r="B15" s="12">
        <v>7</v>
      </c>
      <c r="C15" s="4"/>
      <c r="D15" s="4"/>
      <c r="E15" s="4"/>
      <c r="F15" s="4"/>
      <c r="G15" s="21">
        <f t="shared" si="0"/>
        <v>0</v>
      </c>
      <c r="I15" s="38"/>
      <c r="J15" s="42"/>
    </row>
    <row r="16" spans="1:10" x14ac:dyDescent="0.25">
      <c r="B16" s="12">
        <v>8</v>
      </c>
      <c r="C16" s="4"/>
      <c r="D16" s="4"/>
      <c r="E16" s="4"/>
      <c r="F16" s="4"/>
      <c r="G16" s="21">
        <f t="shared" si="0"/>
        <v>0</v>
      </c>
      <c r="I16" s="38"/>
      <c r="J16" s="42"/>
    </row>
    <row r="17" spans="2:10" x14ac:dyDescent="0.25">
      <c r="B17" s="12">
        <v>9</v>
      </c>
      <c r="C17" s="4"/>
      <c r="D17" s="4"/>
      <c r="E17" s="4"/>
      <c r="F17" s="4"/>
      <c r="G17" s="21">
        <f t="shared" si="0"/>
        <v>0</v>
      </c>
      <c r="I17" s="38"/>
      <c r="J17" s="42"/>
    </row>
    <row r="18" spans="2:10" x14ac:dyDescent="0.25">
      <c r="B18" s="12">
        <v>10</v>
      </c>
      <c r="C18" s="4"/>
      <c r="D18" s="4"/>
      <c r="E18" s="4"/>
      <c r="F18" s="4"/>
      <c r="G18" s="21">
        <f t="shared" si="0"/>
        <v>0</v>
      </c>
      <c r="I18" s="38"/>
      <c r="J18" s="42"/>
    </row>
    <row r="19" spans="2:10" x14ac:dyDescent="0.25">
      <c r="B19" s="12">
        <v>11</v>
      </c>
      <c r="C19" s="4"/>
      <c r="D19" s="4"/>
      <c r="E19" s="4"/>
      <c r="F19" s="4"/>
      <c r="G19" s="21">
        <f t="shared" si="0"/>
        <v>0</v>
      </c>
      <c r="I19" s="38"/>
      <c r="J19" s="42"/>
    </row>
    <row r="20" spans="2:10" x14ac:dyDescent="0.25">
      <c r="B20" s="12">
        <v>12</v>
      </c>
      <c r="C20" s="4"/>
      <c r="D20" s="4"/>
      <c r="E20" s="4"/>
      <c r="F20" s="4"/>
      <c r="G20" s="21">
        <f t="shared" si="0"/>
        <v>0</v>
      </c>
      <c r="I20" s="38"/>
      <c r="J20" s="42"/>
    </row>
    <row r="21" spans="2:10" x14ac:dyDescent="0.25">
      <c r="B21" s="12">
        <v>13</v>
      </c>
      <c r="C21" s="4"/>
      <c r="D21" s="4"/>
      <c r="E21" s="4"/>
      <c r="F21" s="4"/>
      <c r="G21" s="21">
        <f t="shared" si="0"/>
        <v>0</v>
      </c>
      <c r="I21" s="38"/>
      <c r="J21" s="42"/>
    </row>
    <row r="22" spans="2:10" x14ac:dyDescent="0.25">
      <c r="B22" s="12">
        <v>14</v>
      </c>
      <c r="C22" s="4"/>
      <c r="D22" s="4"/>
      <c r="E22" s="4"/>
      <c r="F22" s="4"/>
      <c r="G22" s="21">
        <f t="shared" si="0"/>
        <v>0</v>
      </c>
      <c r="I22" s="38"/>
      <c r="J22" s="42"/>
    </row>
    <row r="23" spans="2:10" x14ac:dyDescent="0.25">
      <c r="B23" s="12">
        <v>15</v>
      </c>
      <c r="C23" s="4"/>
      <c r="D23" s="4"/>
      <c r="E23" s="4"/>
      <c r="F23" s="4"/>
      <c r="G23" s="21">
        <f t="shared" si="0"/>
        <v>0</v>
      </c>
      <c r="I23" s="38"/>
      <c r="J23" s="42"/>
    </row>
    <row r="24" spans="2:10" x14ac:dyDescent="0.25">
      <c r="B24" s="12">
        <v>16</v>
      </c>
      <c r="C24" s="4"/>
      <c r="D24" s="4"/>
      <c r="E24" s="4"/>
      <c r="F24" s="4"/>
      <c r="G24" s="21">
        <f t="shared" si="0"/>
        <v>0</v>
      </c>
      <c r="I24" s="38"/>
      <c r="J24" s="42"/>
    </row>
    <row r="25" spans="2:10" x14ac:dyDescent="0.25">
      <c r="B25" s="12">
        <v>17</v>
      </c>
      <c r="C25" s="4"/>
      <c r="D25" s="4"/>
      <c r="E25" s="4"/>
      <c r="F25" s="4"/>
      <c r="G25" s="21">
        <f t="shared" si="0"/>
        <v>0</v>
      </c>
      <c r="I25" s="38"/>
      <c r="J25" s="42"/>
    </row>
    <row r="26" spans="2:10" x14ac:dyDescent="0.25">
      <c r="B26" s="12">
        <v>18</v>
      </c>
      <c r="C26" s="4"/>
      <c r="D26" s="4"/>
      <c r="E26" s="4"/>
      <c r="F26" s="4"/>
      <c r="G26" s="21">
        <f t="shared" si="0"/>
        <v>0</v>
      </c>
      <c r="I26" s="38"/>
      <c r="J26" s="42"/>
    </row>
    <row r="27" spans="2:10" x14ac:dyDescent="0.25">
      <c r="B27" s="12">
        <v>19</v>
      </c>
      <c r="C27" s="4"/>
      <c r="D27" s="4"/>
      <c r="E27" s="4"/>
      <c r="F27" s="4"/>
      <c r="G27" s="21">
        <f t="shared" si="0"/>
        <v>0</v>
      </c>
      <c r="I27" s="38"/>
      <c r="J27" s="42"/>
    </row>
    <row r="28" spans="2:10" x14ac:dyDescent="0.25">
      <c r="B28" s="12">
        <v>20</v>
      </c>
      <c r="C28" s="4"/>
      <c r="D28" s="4"/>
      <c r="E28" s="4"/>
      <c r="F28" s="4"/>
      <c r="G28" s="21">
        <f t="shared" si="0"/>
        <v>0</v>
      </c>
      <c r="I28" s="38"/>
      <c r="J28" s="42"/>
    </row>
    <row r="29" spans="2:10" x14ac:dyDescent="0.25">
      <c r="B29" s="12">
        <v>21</v>
      </c>
      <c r="C29" s="4"/>
      <c r="D29" s="4"/>
      <c r="E29" s="4"/>
      <c r="F29" s="4"/>
      <c r="G29" s="21">
        <f t="shared" si="0"/>
        <v>0</v>
      </c>
      <c r="I29" s="38"/>
      <c r="J29" s="42"/>
    </row>
    <row r="30" spans="2:10" x14ac:dyDescent="0.25">
      <c r="B30" s="12">
        <v>22</v>
      </c>
      <c r="C30" s="4"/>
      <c r="D30" s="4"/>
      <c r="E30" s="4"/>
      <c r="F30" s="4"/>
      <c r="G30" s="21">
        <f t="shared" si="0"/>
        <v>0</v>
      </c>
      <c r="I30" s="38"/>
      <c r="J30" s="42"/>
    </row>
    <row r="31" spans="2:10" x14ac:dyDescent="0.25">
      <c r="B31" s="12">
        <v>23</v>
      </c>
      <c r="C31" s="4"/>
      <c r="D31" s="4"/>
      <c r="E31" s="4"/>
      <c r="F31" s="4"/>
      <c r="G31" s="21">
        <f t="shared" si="0"/>
        <v>0</v>
      </c>
      <c r="I31" s="38"/>
      <c r="J31" s="42"/>
    </row>
    <row r="32" spans="2:10" x14ac:dyDescent="0.25">
      <c r="B32" s="12">
        <v>24</v>
      </c>
      <c r="C32" s="4"/>
      <c r="D32" s="4"/>
      <c r="E32" s="4"/>
      <c r="F32" s="4"/>
      <c r="G32" s="21">
        <f t="shared" si="0"/>
        <v>0</v>
      </c>
      <c r="I32" s="38"/>
      <c r="J32" s="42"/>
    </row>
    <row r="33" spans="2:10" x14ac:dyDescent="0.25">
      <c r="B33" s="12">
        <v>25</v>
      </c>
      <c r="C33" s="4"/>
      <c r="D33" s="4"/>
      <c r="E33" s="4"/>
      <c r="F33" s="4"/>
      <c r="G33" s="21">
        <f t="shared" si="0"/>
        <v>0</v>
      </c>
      <c r="I33" s="38"/>
      <c r="J33" s="42"/>
    </row>
    <row r="34" spans="2:10" x14ac:dyDescent="0.25">
      <c r="B34" s="12">
        <v>26</v>
      </c>
      <c r="C34" s="4"/>
      <c r="D34" s="4"/>
      <c r="E34" s="4"/>
      <c r="F34" s="4"/>
      <c r="G34" s="21">
        <f t="shared" si="0"/>
        <v>0</v>
      </c>
      <c r="I34" s="38"/>
      <c r="J34" s="42"/>
    </row>
    <row r="35" spans="2:10" x14ac:dyDescent="0.25">
      <c r="B35" s="12">
        <v>27</v>
      </c>
      <c r="C35" s="4"/>
      <c r="D35" s="4"/>
      <c r="E35" s="4"/>
      <c r="F35" s="4"/>
      <c r="G35" s="21">
        <f t="shared" si="0"/>
        <v>0</v>
      </c>
      <c r="I35" s="38"/>
      <c r="J35" s="42"/>
    </row>
    <row r="36" spans="2:10" x14ac:dyDescent="0.25">
      <c r="B36" s="12">
        <v>28</v>
      </c>
      <c r="C36" s="4"/>
      <c r="D36" s="4"/>
      <c r="E36" s="4"/>
      <c r="F36" s="4"/>
      <c r="G36" s="21">
        <f t="shared" si="0"/>
        <v>0</v>
      </c>
      <c r="I36" s="38"/>
      <c r="J36" s="42"/>
    </row>
    <row r="37" spans="2:10" x14ac:dyDescent="0.25">
      <c r="B37" s="12">
        <v>29</v>
      </c>
      <c r="C37" s="4"/>
      <c r="D37" s="4"/>
      <c r="E37" s="4"/>
      <c r="F37" s="4"/>
      <c r="G37" s="21">
        <f t="shared" si="0"/>
        <v>0</v>
      </c>
      <c r="I37" s="38"/>
      <c r="J37" s="42"/>
    </row>
    <row r="38" spans="2:10" x14ac:dyDescent="0.25">
      <c r="B38" s="12">
        <v>30</v>
      </c>
      <c r="C38" s="4"/>
      <c r="D38" s="4"/>
      <c r="E38" s="4"/>
      <c r="F38" s="4"/>
      <c r="G38" s="21">
        <f t="shared" si="0"/>
        <v>0</v>
      </c>
      <c r="I38" s="38"/>
      <c r="J38" s="42"/>
    </row>
    <row r="39" spans="2:10" ht="16.5" thickBot="1" x14ac:dyDescent="0.3">
      <c r="B39" s="13">
        <v>31</v>
      </c>
      <c r="C39" s="5"/>
      <c r="D39" s="5"/>
      <c r="E39" s="5"/>
      <c r="F39" s="5"/>
      <c r="G39" s="22">
        <f t="shared" si="0"/>
        <v>0</v>
      </c>
      <c r="I39" s="39"/>
      <c r="J39" s="43"/>
    </row>
    <row r="40" spans="2:10" ht="16.5" thickBot="1" x14ac:dyDescent="0.3">
      <c r="G40" s="14"/>
      <c r="I40" s="40"/>
      <c r="J40" s="44"/>
    </row>
    <row r="41" spans="2:10" ht="16.5" thickBot="1" x14ac:dyDescent="0.3">
      <c r="B41" s="15"/>
      <c r="C41" s="23">
        <f>SUM(C9:C39)</f>
        <v>0</v>
      </c>
      <c r="D41" s="23">
        <f>SUM(D9:D39)</f>
        <v>0</v>
      </c>
      <c r="E41" s="24">
        <f>SUM(E9:E39)</f>
        <v>0</v>
      </c>
      <c r="F41" s="24">
        <f>SUM(F9:F39)</f>
        <v>0</v>
      </c>
      <c r="G41" s="25">
        <f>SUM(G9:G39)</f>
        <v>0</v>
      </c>
      <c r="I41" s="63">
        <f>SUM(I9:I39)</f>
        <v>0</v>
      </c>
      <c r="J41" s="64">
        <f>SUM(J9:J39)</f>
        <v>0</v>
      </c>
    </row>
    <row r="43" spans="2:10" x14ac:dyDescent="0.25">
      <c r="C43" s="16"/>
      <c r="D43" s="26"/>
      <c r="E43" s="27" t="s">
        <v>3</v>
      </c>
      <c r="F43" s="27" t="s">
        <v>4</v>
      </c>
      <c r="G43" s="27" t="s">
        <v>2</v>
      </c>
    </row>
    <row r="44" spans="2:10" x14ac:dyDescent="0.25">
      <c r="D44" s="28" t="s">
        <v>1</v>
      </c>
      <c r="E44" s="29">
        <f>G44</f>
        <v>0</v>
      </c>
      <c r="F44" s="29"/>
      <c r="G44" s="30">
        <f>C41</f>
        <v>0</v>
      </c>
    </row>
    <row r="45" spans="2:10" x14ac:dyDescent="0.25">
      <c r="D45" s="28" t="s">
        <v>28</v>
      </c>
      <c r="E45" s="29">
        <f>G45/1.1</f>
        <v>0</v>
      </c>
      <c r="F45" s="29">
        <f>G45/110*10</f>
        <v>0</v>
      </c>
      <c r="G45" s="30">
        <f>D41</f>
        <v>0</v>
      </c>
    </row>
    <row r="46" spans="2:10" x14ac:dyDescent="0.25">
      <c r="D46" s="28" t="s">
        <v>25</v>
      </c>
      <c r="E46" s="29">
        <f>G46/1.15</f>
        <v>0</v>
      </c>
      <c r="F46" s="29">
        <f>G46/115*15</f>
        <v>0</v>
      </c>
      <c r="G46" s="30">
        <f>E41</f>
        <v>0</v>
      </c>
    </row>
    <row r="47" spans="2:10" x14ac:dyDescent="0.25">
      <c r="D47" s="28" t="s">
        <v>26</v>
      </c>
      <c r="E47" s="29">
        <f>G47/1.21</f>
        <v>0</v>
      </c>
      <c r="F47" s="29">
        <f>G47/121*21</f>
        <v>0</v>
      </c>
      <c r="G47" s="30">
        <f>F41</f>
        <v>0</v>
      </c>
    </row>
    <row r="48" spans="2:10" x14ac:dyDescent="0.25">
      <c r="D48" s="31"/>
      <c r="E48" s="31"/>
      <c r="F48" s="31"/>
      <c r="G48" s="31"/>
    </row>
    <row r="49" spans="4:7" x14ac:dyDescent="0.25">
      <c r="D49" s="32" t="s">
        <v>7</v>
      </c>
      <c r="E49" s="33">
        <f>SUM(E44:E47)</f>
        <v>0</v>
      </c>
      <c r="F49" s="33">
        <f>SUM(F44:F47)</f>
        <v>0</v>
      </c>
      <c r="G49" s="33">
        <f>SUM(E49:F49)</f>
        <v>0</v>
      </c>
    </row>
  </sheetData>
  <sheetProtection algorithmName="SHA-512" hashValue="Hv8eGr/or/EfftsucadMBhtAnha+qS91UNrk5C9zB7rsQpbi3AEf8Uvt7uFJqmvnsRr67Z+N4wQmGjZGVfKqug==" saltValue="9qz6oMo4/4S916osS3VZig==" spinCount="100000" sheet="1" objects="1" scenarios="1"/>
  <mergeCells count="1">
    <mergeCell ref="I6:J6"/>
  </mergeCells>
  <hyperlinks>
    <hyperlink ref="A1" location="celkem!A1" display="zpět" xr:uid="{00000000-0004-0000-0800-000000000000}"/>
  </hyperlinks>
  <pageMargins left="0.77" right="0.57999999999999996" top="0.89" bottom="0.44" header="0.3" footer="0.3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celkem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  <vt:lpstr>březen!Oblast_tisku</vt:lpstr>
      <vt:lpstr>celkem!Oblast_tisku</vt:lpstr>
      <vt:lpstr>červen!Oblast_tisku</vt:lpstr>
      <vt:lpstr>červenec!Oblast_tisku</vt:lpstr>
      <vt:lpstr>duben!Oblast_tisku</vt:lpstr>
      <vt:lpstr>květen!Oblast_tisku</vt:lpstr>
      <vt:lpstr>leden!Oblast_tisku</vt:lpstr>
      <vt:lpstr>listopad!Oblast_tisku</vt:lpstr>
      <vt:lpstr>prosinec!Oblast_tisku</vt:lpstr>
      <vt:lpstr>říjen!Oblast_tisku</vt:lpstr>
      <vt:lpstr>srpen!Oblast_tisku</vt:lpstr>
      <vt:lpstr>únor!Oblast_tisku</vt:lpstr>
      <vt:lpstr>září!Oblast_tisku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Miroslav Vlk</cp:lastModifiedBy>
  <cp:lastPrinted>2016-12-04T07:04:43Z</cp:lastPrinted>
  <dcterms:created xsi:type="dcterms:W3CDTF">2010-01-13T15:51:11Z</dcterms:created>
  <dcterms:modified xsi:type="dcterms:W3CDTF">2022-11-04T06:50:47Z</dcterms:modified>
</cp:coreProperties>
</file>